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сОШ 2023-2024\Муниципальный этап\Протоколы\Фрн. и НЕМ\"/>
    </mc:Choice>
  </mc:AlternateContent>
  <xr:revisionPtr revIDLastSave="0" documentId="13_ncr:1_{132E3D3A-4DF8-4230-B14C-BB49D1B2EE6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протокол" sheetId="2" r:id="rId1"/>
  </sheets>
  <definedNames>
    <definedName name="_xlnm.Print_Titles" localSheetId="0">протокол!$9:$9</definedName>
    <definedName name="_xlnm.Print_Area" localSheetId="0">протокол!$A$1:$O$15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2" l="1"/>
  <c r="M13" i="2"/>
  <c r="M11" i="2"/>
  <c r="K15" i="2"/>
  <c r="K13" i="2"/>
  <c r="K11" i="2"/>
</calcChain>
</file>

<file path=xl/sharedStrings.xml><?xml version="1.0" encoding="utf-8"?>
<sst xmlns="http://schemas.openxmlformats.org/spreadsheetml/2006/main" count="50" uniqueCount="45">
  <si>
    <t xml:space="preserve">максимальное количество баллов 11 кл - </t>
  </si>
  <si>
    <t>№ п/п</t>
  </si>
  <si>
    <t>Код</t>
  </si>
  <si>
    <t>Класс</t>
  </si>
  <si>
    <t>% от максимального количества</t>
  </si>
  <si>
    <t>Ф.И.О.  учителя</t>
  </si>
  <si>
    <t>Н</t>
  </si>
  <si>
    <t>Фамилия</t>
  </si>
  <si>
    <t>Имя</t>
  </si>
  <si>
    <t>Отчество</t>
  </si>
  <si>
    <t>Полное наименование ОУ</t>
  </si>
  <si>
    <t>Итоговый протокол муниципального этапа всероссийской олмпиады школьников</t>
  </si>
  <si>
    <t>11 класс</t>
  </si>
  <si>
    <t xml:space="preserve">максимальное количество баллов 7 кл - </t>
  </si>
  <si>
    <t xml:space="preserve">максимальное количество баллов 8 кл - </t>
  </si>
  <si>
    <t>максимальное количество баллов 9 кл-</t>
  </si>
  <si>
    <t xml:space="preserve">максимальное количество баллов 10 кл - </t>
  </si>
  <si>
    <t>7 класс</t>
  </si>
  <si>
    <t xml:space="preserve">                  8 класс</t>
  </si>
  <si>
    <t xml:space="preserve">Кожев </t>
  </si>
  <si>
    <t xml:space="preserve">Данила </t>
  </si>
  <si>
    <t>Сергеевич</t>
  </si>
  <si>
    <t>ГБНОУ «Лицей №84 им. В. А. Власова»</t>
  </si>
  <si>
    <t xml:space="preserve">самоподготовка  </t>
  </si>
  <si>
    <t xml:space="preserve">Майзлер  </t>
  </si>
  <si>
    <t>Анна Виктория</t>
  </si>
  <si>
    <t xml:space="preserve">Куртукова Ольга Валерьевна </t>
  </si>
  <si>
    <t>МАОУ «СОШ № 112 с углубленным изучением информатики»</t>
  </si>
  <si>
    <t xml:space="preserve">Сайфудинова </t>
  </si>
  <si>
    <t xml:space="preserve">Мафтуна  </t>
  </si>
  <si>
    <t>Киемиддиновна</t>
  </si>
  <si>
    <t>МБОУ «ООШ № 89»</t>
  </si>
  <si>
    <t xml:space="preserve">Фоминская Елена Вячеславовна  </t>
  </si>
  <si>
    <t>по немецкому языку (письменная и устная части) в 2023 - 2024 учебном году</t>
  </si>
  <si>
    <t>90+25</t>
  </si>
  <si>
    <t>95+25</t>
  </si>
  <si>
    <t>Результат (количество баллов) ПЧ</t>
  </si>
  <si>
    <t>Результат (количество баллов)  УЧ</t>
  </si>
  <si>
    <t>Результат (количество баллов) ПЧ+УЧ</t>
  </si>
  <si>
    <t>победитель</t>
  </si>
  <si>
    <t>призер</t>
  </si>
  <si>
    <t>З-Ня-07-02</t>
  </si>
  <si>
    <t>Н-Ня-08-01</t>
  </si>
  <si>
    <t>Ц-Ня-11-01</t>
  </si>
  <si>
    <t>Ранг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</si>
</sst>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0" fontId="2" fillId="0" borderId="5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"/>
  <sheetViews>
    <sheetView tabSelected="1" zoomScale="91" zoomScaleNormal="91" workbookViewId="0">
      <selection activeCell="O21" sqref="O21"/>
    </sheetView>
  </sheetViews>
  <sheetFormatPr defaultColWidth="9.140625" defaultRowHeight="12.75" x14ac:dyDescent="0.2"/>
  <cols>
    <col min="1" max="1" width="5.42578125" style="9" customWidth="1"/>
    <col min="2" max="2" width="11.140625" style="5" customWidth="1"/>
    <col min="3" max="4" width="14.140625" style="5" customWidth="1"/>
    <col min="5" max="5" width="17.5703125" style="5" customWidth="1"/>
    <col min="6" max="6" width="42.85546875" style="2" customWidth="1"/>
    <col min="7" max="7" width="7.42578125" style="2" customWidth="1"/>
    <col min="8" max="8" width="10.5703125" style="2" customWidth="1"/>
    <col min="9" max="9" width="12.5703125" style="2" customWidth="1"/>
    <col min="10" max="10" width="11.7109375" style="2" customWidth="1"/>
    <col min="11" max="13" width="12.5703125" style="2" customWidth="1"/>
    <col min="14" max="14" width="33" style="15" customWidth="1"/>
    <col min="15" max="15" width="10.85546875" style="4" customWidth="1"/>
    <col min="16" max="16384" width="9.140625" style="2"/>
  </cols>
  <sheetData>
    <row r="1" spans="1:20" ht="18.75" x14ac:dyDescent="0.2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1"/>
    </row>
    <row r="2" spans="1:20" ht="18.75" x14ac:dyDescent="0.3">
      <c r="A2" s="32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"/>
    </row>
    <row r="3" spans="1:20" ht="18.75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3"/>
    </row>
    <row r="4" spans="1:20" x14ac:dyDescent="0.2">
      <c r="A4" s="4"/>
      <c r="N4" s="6" t="s">
        <v>13</v>
      </c>
      <c r="O4" s="7" t="s">
        <v>34</v>
      </c>
      <c r="P4" s="8"/>
    </row>
    <row r="5" spans="1:20" x14ac:dyDescent="0.2">
      <c r="A5" s="4"/>
      <c r="N5" s="6" t="s">
        <v>14</v>
      </c>
      <c r="O5" s="7" t="s">
        <v>34</v>
      </c>
      <c r="P5" s="8"/>
    </row>
    <row r="6" spans="1:20" x14ac:dyDescent="0.2">
      <c r="A6" s="4"/>
      <c r="N6" s="6" t="s">
        <v>15</v>
      </c>
      <c r="O6" s="7" t="s">
        <v>35</v>
      </c>
      <c r="P6" s="8"/>
    </row>
    <row r="7" spans="1:20" x14ac:dyDescent="0.2">
      <c r="N7" s="6" t="s">
        <v>16</v>
      </c>
      <c r="O7" s="23" t="s">
        <v>35</v>
      </c>
    </row>
    <row r="8" spans="1:20" x14ac:dyDescent="0.2">
      <c r="N8" s="6" t="s">
        <v>0</v>
      </c>
      <c r="O8" s="23" t="s">
        <v>35</v>
      </c>
    </row>
    <row r="9" spans="1:20" s="4" customFormat="1" ht="51" x14ac:dyDescent="0.25">
      <c r="A9" s="10" t="s">
        <v>1</v>
      </c>
      <c r="B9" s="22" t="s">
        <v>2</v>
      </c>
      <c r="C9" s="22" t="s">
        <v>7</v>
      </c>
      <c r="D9" s="22" t="s">
        <v>8</v>
      </c>
      <c r="E9" s="22" t="s">
        <v>9</v>
      </c>
      <c r="F9" s="11" t="s">
        <v>10</v>
      </c>
      <c r="G9" s="11" t="s">
        <v>3</v>
      </c>
      <c r="H9" s="22" t="s">
        <v>36</v>
      </c>
      <c r="I9" s="22" t="s">
        <v>4</v>
      </c>
      <c r="J9" s="22" t="s">
        <v>37</v>
      </c>
      <c r="K9" s="22" t="s">
        <v>4</v>
      </c>
      <c r="L9" s="22" t="s">
        <v>38</v>
      </c>
      <c r="M9" s="22" t="s">
        <v>4</v>
      </c>
      <c r="N9" s="12" t="s">
        <v>5</v>
      </c>
      <c r="O9" s="22" t="s">
        <v>44</v>
      </c>
    </row>
    <row r="10" spans="1:20" ht="15" customHeight="1" x14ac:dyDescent="0.2">
      <c r="A10" s="28" t="s">
        <v>17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</row>
    <row r="11" spans="1:20" ht="24.75" customHeight="1" x14ac:dyDescent="0.25">
      <c r="A11" s="12">
        <v>1</v>
      </c>
      <c r="B11" s="37" t="s">
        <v>41</v>
      </c>
      <c r="C11" s="13" t="s">
        <v>28</v>
      </c>
      <c r="D11" s="13" t="s">
        <v>29</v>
      </c>
      <c r="E11" s="13" t="s">
        <v>30</v>
      </c>
      <c r="F11" s="21" t="s">
        <v>31</v>
      </c>
      <c r="G11" s="21">
        <v>7</v>
      </c>
      <c r="H11" s="14">
        <v>18</v>
      </c>
      <c r="I11" s="16">
        <v>0.2</v>
      </c>
      <c r="J11" s="26">
        <v>20</v>
      </c>
      <c r="K11" s="16">
        <f>J11/25</f>
        <v>0.8</v>
      </c>
      <c r="L11" s="26">
        <v>38</v>
      </c>
      <c r="M11" s="16">
        <f>L11/115</f>
        <v>0.33043478260869563</v>
      </c>
      <c r="N11" s="19" t="s">
        <v>32</v>
      </c>
      <c r="O11" s="14"/>
    </row>
    <row r="12" spans="1:20" ht="15" x14ac:dyDescent="0.25">
      <c r="A12" s="33" t="s">
        <v>18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24"/>
    </row>
    <row r="13" spans="1:20" ht="26.25" customHeight="1" x14ac:dyDescent="0.25">
      <c r="A13" s="12">
        <v>2</v>
      </c>
      <c r="B13" s="37" t="s">
        <v>42</v>
      </c>
      <c r="C13" s="13" t="s">
        <v>24</v>
      </c>
      <c r="D13" s="13" t="s">
        <v>25</v>
      </c>
      <c r="E13" s="13"/>
      <c r="F13" s="36" t="s">
        <v>27</v>
      </c>
      <c r="G13" s="21">
        <v>8</v>
      </c>
      <c r="H13" s="14">
        <v>74</v>
      </c>
      <c r="I13" s="16">
        <v>0.82</v>
      </c>
      <c r="J13" s="26">
        <v>25</v>
      </c>
      <c r="K13" s="16">
        <f>J13/25</f>
        <v>1</v>
      </c>
      <c r="L13" s="26">
        <v>99</v>
      </c>
      <c r="M13" s="16">
        <f>L13/115</f>
        <v>0.86086956521739133</v>
      </c>
      <c r="N13" s="19" t="s">
        <v>26</v>
      </c>
      <c r="O13" s="14" t="s">
        <v>39</v>
      </c>
      <c r="T13" s="2" t="s">
        <v>6</v>
      </c>
    </row>
    <row r="14" spans="1:20" ht="16.149999999999999" customHeight="1" x14ac:dyDescent="0.2">
      <c r="A14" s="28" t="s">
        <v>12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</row>
    <row r="15" spans="1:20" ht="21.75" customHeight="1" x14ac:dyDescent="0.25">
      <c r="A15" s="20">
        <v>3</v>
      </c>
      <c r="B15" s="38" t="s">
        <v>43</v>
      </c>
      <c r="C15" s="17" t="s">
        <v>19</v>
      </c>
      <c r="D15" s="17" t="s">
        <v>20</v>
      </c>
      <c r="E15" s="17" t="s">
        <v>21</v>
      </c>
      <c r="F15" s="21" t="s">
        <v>22</v>
      </c>
      <c r="G15" s="21">
        <v>11</v>
      </c>
      <c r="H15" s="12">
        <v>43</v>
      </c>
      <c r="I15" s="18">
        <v>0.45200000000000001</v>
      </c>
      <c r="J15" s="27">
        <v>24</v>
      </c>
      <c r="K15" s="18">
        <f>J15/25</f>
        <v>0.96</v>
      </c>
      <c r="L15" s="27">
        <v>67</v>
      </c>
      <c r="M15" s="18">
        <f>L15/120</f>
        <v>0.55833333333333335</v>
      </c>
      <c r="N15" s="19" t="s">
        <v>23</v>
      </c>
      <c r="O15" s="12" t="s">
        <v>40</v>
      </c>
    </row>
  </sheetData>
  <mergeCells count="5">
    <mergeCell ref="A14:O14"/>
    <mergeCell ref="A1:O1"/>
    <mergeCell ref="A2:O2"/>
    <mergeCell ref="A10:O10"/>
    <mergeCell ref="A12:N12"/>
  </mergeCells>
  <pageMargins left="0.15748031496062992" right="0.15748031496062992" top="0.27559055118110237" bottom="0.23622047244094491" header="0.15748031496062992" footer="0.15748031496062992"/>
  <pageSetup paperSize="9" scale="7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протокол</vt:lpstr>
      <vt:lpstr>протокол!Заголовки_для_печати</vt:lpstr>
      <vt:lpstr>протокол!Область_печати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</dc:creator>
  <cp:lastModifiedBy>511</cp:lastModifiedBy>
  <cp:lastPrinted>2023-11-17T04:45:40Z</cp:lastPrinted>
  <dcterms:created xsi:type="dcterms:W3CDTF">2020-12-19T04:07:01Z</dcterms:created>
  <dcterms:modified xsi:type="dcterms:W3CDTF">2023-11-24T04:47:57Z</dcterms:modified>
</cp:coreProperties>
</file>